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3er    Trimestre 2025 CUENTA PUBLICA\"/>
    </mc:Choice>
  </mc:AlternateContent>
  <xr:revisionPtr revIDLastSave="0" documentId="13_ncr:1_{577EEA7C-1ED3-45A6-B2AA-DAA60B79668B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_xlnm.Print_Area" localSheetId="0">EVHP!$A$1:$G$49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30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<sst xmlns="http://schemas.openxmlformats.org/spreadsheetml/2006/main" count="40" uniqueCount="30">
  <si>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</si>
  <si>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</si>
  <si>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</si>
  <si>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</si>
  <si>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</si>
  <si>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</si>
  <si>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</si>
  <si>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</si>
  <si>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</si>
  <si>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</si>
  <si>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</si>
  <si>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</si>
  <si>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</si>
  <si>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</si>
  <si>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</si>
  <si>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</si>
  <si>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</si>
  <si>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</si>
  <si>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</si>
  <si>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</si>
  <si>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</si>
  <si>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30 de Septiembre 2025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</si>
  <si>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</si>
  <si>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</si>
  <si>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</si>
  <si>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Hacienda Pública / Patrimonio Neto Final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</si>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</sst>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left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31173</xdr:colOff>
      <xdr:row>45</xdr:row>
      <xdr:rowOff>10391</xdr:rowOff>
    </xdr:from>
    <xdr:to>
      <xdr:col>5</xdr:col>
      <xdr:colOff>180625</xdr:colOff>
      <xdr:row>48</xdr:row>
      <xdr:rowOff>10391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3E53C2D-01D0-49E7-B10F-9483A32174FD}"/>
            </a:ext>
          </a:extLst>
        </xdr:cNvPr>
        <xdr:cNvSpPr txBox="1"/>
      </xdr:nvSpPr>
      <xdr:spPr>
        <a:xfrm>
          <a:off x="8011392" y="10110355"/>
          <a:ext cx="2289978" cy="561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1433946</xdr:colOff>
      <xdr:row>45</xdr:row>
      <xdr:rowOff>0</xdr:rowOff>
    </xdr:from>
    <xdr:to>
      <xdr:col>3</xdr:col>
      <xdr:colOff>1609280</xdr:colOff>
      <xdr:row>48</xdr:row>
      <xdr:rowOff>55694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79C956A-E7FA-4AC0-8758-718A9F2210F6}"/>
            </a:ext>
          </a:extLst>
        </xdr:cNvPr>
        <xdr:cNvSpPr txBox="1"/>
      </xdr:nvSpPr>
      <xdr:spPr>
        <a:xfrm>
          <a:off x="5133110" y="10099964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4</xdr:col>
      <xdr:colOff>68579</xdr:colOff>
      <xdr:row>45</xdr:row>
      <xdr:rowOff>166255</xdr:rowOff>
    </xdr:from>
    <xdr:to>
      <xdr:col>5</xdr:col>
      <xdr:colOff>91440</xdr:colOff>
      <xdr:row>45</xdr:row>
      <xdr:rowOff>170411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240263D4-1A98-7CA9-BCEE-23DE9A749BBD}"/>
            </a:ext>
          </a:extLst>
        </xdr:cNvPr>
        <xdr:cNvCxnSpPr/>
      </xdr:nvCxnSpPr>
      <xdr:spPr>
        <a:xfrm flipV="1">
          <a:off x="8048797" y="10124902"/>
          <a:ext cx="2159232" cy="41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="75" zoomScaleNormal="75" workbookViewId="0">
      <selection activeCell="B3" sqref="B3:G3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20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21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22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23</v>
      </c>
      <c r="C12" s="12"/>
      <c r="D12" s="15">
        <f>SUM(D14,D15,D16,D17,)</f>
        <v>126591257.82000001</v>
      </c>
      <c r="E12" s="23">
        <f>SUM(E13)</f>
        <v>-19236959.359999999</v>
      </c>
      <c r="F12" s="12"/>
      <c r="G12" s="4">
        <f>SUM(C12:F12)</f>
        <v>107354298.46000001</v>
      </c>
    </row>
    <row r="13" spans="2:8" x14ac:dyDescent="0.25">
      <c r="B13" s="5" t="s">
        <v>11</v>
      </c>
      <c r="C13" s="13"/>
      <c r="D13" s="13"/>
      <c r="E13" s="24">
        <v>-19236959.359999999</v>
      </c>
      <c r="F13" s="13"/>
      <c r="G13" s="6">
        <f>SUM(C13:F13)</f>
        <v>-19236959.359999999</v>
      </c>
    </row>
    <row r="14" spans="2:8" x14ac:dyDescent="0.25">
      <c r="B14" s="5" t="s">
        <v>12</v>
      </c>
      <c r="C14" s="13"/>
      <c r="D14" s="16">
        <v>125975788.42</v>
      </c>
      <c r="E14" s="21"/>
      <c r="F14" s="13"/>
      <c r="G14" s="6">
        <f>SUM(C14:F14)</f>
        <v>125975788.42</v>
      </c>
    </row>
    <row r="15" spans="2:8" x14ac:dyDescent="0.25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15</v>
      </c>
      <c r="C17" s="13"/>
      <c r="D17" s="16">
        <v>615469.4</v>
      </c>
      <c r="E17" s="21"/>
      <c r="F17" s="13"/>
      <c r="G17" s="6">
        <f>D17</f>
        <v>615469.4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24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25</v>
      </c>
      <c r="C23" s="15">
        <f>SUM(C7)</f>
        <v>154298.4</v>
      </c>
      <c r="D23" s="15">
        <f>SUM(D12)</f>
        <v>126591257.82000001</v>
      </c>
      <c r="E23" s="23">
        <f>E12</f>
        <v>-19236959.359999999</v>
      </c>
      <c r="F23" s="15">
        <f>SUM(F19)</f>
        <v>0</v>
      </c>
      <c r="G23" s="4">
        <f>SUM(C23:F23)</f>
        <v>107508596.86000001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26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27</v>
      </c>
      <c r="C30" s="12"/>
      <c r="D30" s="15">
        <f>D32</f>
        <v>-33985984.630000003</v>
      </c>
      <c r="E30" s="23">
        <f>SUM(E31:E35)</f>
        <v>56174876.149999999</v>
      </c>
      <c r="F30" s="12"/>
      <c r="G30" s="4">
        <f>SUM(D30:E30)</f>
        <v>22188891.519999996</v>
      </c>
    </row>
    <row r="31" spans="2:7" x14ac:dyDescent="0.25">
      <c r="B31" s="5" t="s">
        <v>11</v>
      </c>
      <c r="C31" s="13"/>
      <c r="D31" s="13"/>
      <c r="E31" s="24">
        <v>36935236.25</v>
      </c>
      <c r="F31" s="13"/>
      <c r="G31" s="6">
        <f>SUM(E31)</f>
        <v>36935236.25</v>
      </c>
    </row>
    <row r="32" spans="2:7" x14ac:dyDescent="0.25">
      <c r="B32" s="5" t="s">
        <v>12</v>
      </c>
      <c r="C32" s="13"/>
      <c r="D32" s="16">
        <v>-33985984.630000003</v>
      </c>
      <c r="E32" s="24">
        <v>19236959.359999999</v>
      </c>
      <c r="F32" s="13"/>
      <c r="G32" s="6">
        <f>SUM(D32:E32)</f>
        <v>-14749025.270000003</v>
      </c>
    </row>
    <row r="33" spans="2:7" x14ac:dyDescent="0.25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15</v>
      </c>
      <c r="C35" s="13"/>
      <c r="D35" s="13"/>
      <c r="E35" s="24">
        <v>2680.54</v>
      </c>
      <c r="F35" s="13"/>
      <c r="G35" s="6">
        <f>E35</f>
        <v>2680.54</v>
      </c>
    </row>
    <row r="36" spans="2:7" x14ac:dyDescent="0.25">
      <c r="B36" s="5"/>
      <c r="C36" s="14"/>
      <c r="D36" s="14"/>
      <c r="E36" s="22"/>
      <c r="F36" s="14"/>
      <c r="G36" s="6"/>
    </row>
    <row r="37" spans="2:7" ht="34.049999999999997" customHeight="1" x14ac:dyDescent="0.25">
      <c r="B37" s="31" t="s">
        <v>28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29</v>
      </c>
      <c r="C41" s="17">
        <f>SUM(C23,C25)</f>
        <v>154298.4</v>
      </c>
      <c r="D41" s="17">
        <f>SUM(D23,D30)</f>
        <v>92605273.189999998</v>
      </c>
      <c r="E41" s="25">
        <f>SUM(E30,E23)</f>
        <v>36937916.789999999</v>
      </c>
      <c r="F41" s="17">
        <f>SUM(F37,F23)</f>
        <v>0</v>
      </c>
      <c r="G41" s="7">
        <f>SUM(C41:F41)</f>
        <v>129697488.38</v>
      </c>
    </row>
    <row r="42" spans="2:7" x14ac:dyDescent="0.25">
      <c r="B42" s="28" t="s">
        <v>18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pans="2:7" s="29" customFormat="1" x14ac:dyDescent="0.25"/>
    <row r="50" spans="2:7" s="29" customFormat="1" x14ac:dyDescent="0.25"/>
    <row r="51" spans="2:7" s="29" customFormat="1" x14ac:dyDescent="0.25"/>
    <row r="52" spans="2:7" s="29" customFormat="1" ht="149.9" hidden="1" customHeight="1" x14ac:dyDescent="0.25">
      <c r="B52" s="42" t="s">
        <v>19</v>
      </c>
      <c r="C52" s="42"/>
      <c r="D52" s="42"/>
      <c r="E52" s="42"/>
      <c r="F52" s="42"/>
      <c r="G52" s="42"/>
    </row>
    <row r="53" spans="2:7" s="29" customFormat="1" x14ac:dyDescent="0.25"/>
    <row r="54" spans="2:7" s="29" customFormat="1" x14ac:dyDescent="0.25"/>
    <row r="55" spans="2:7" s="29" customFormat="1" x14ac:dyDescent="0.25"/>
    <row r="56" spans="2:7" s="29" customFormat="1" x14ac:dyDescent="0.25"/>
    <row r="57" spans="2:7" s="29" customFormat="1" x14ac:dyDescent="0.25"/>
    <row r="58" spans="2:7" s="29" customFormat="1" x14ac:dyDescent="0.25"/>
    <row r="59" spans="2:7" s="29" customFormat="1" x14ac:dyDescent="0.25"/>
    <row r="60" spans="2:7" s="29" customFormat="1" x14ac:dyDescent="0.25"/>
    <row r="61" spans="2:7" s="29" customFormat="1" x14ac:dyDescent="0.25"/>
    <row r="62" spans="2:7" s="29" customFormat="1" x14ac:dyDescent="0.25"/>
    <row r="63" spans="2:7" s="29" customFormat="1" x14ac:dyDescent="0.25"/>
    <row r="64" spans="2:7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5xTBtszidrmCjWB5AU7zOh178eSi2oy5hF3euozMioMF7kyi+hx42RtuMuG0eSGGn61Pa+aGRBPuVYBwEVWtpQ==" saltValue="SO85JmV0Lh1oFD3O2p//GA==" spinCount="100000" sheet="1" formatCells="0" formatColumns="0" formatRows="0"/>
  <mergeCells count="4">
    <mergeCell ref="B2:G2"/>
    <mergeCell ref="B3:G3"/>
    <mergeCell ref="B4:G4"/>
    <mergeCell ref="B52:G52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2025-10-13T16:26:03Z</cp:lastPrinted>
  <dcterms:created xsi:type="dcterms:W3CDTF">2019-12-06T17:20:35Z</dcterms:created>
  <dcterms:modified xsi:type="dcterms:W3CDTF">2025-10-13T16:31:19Z</dcterms:modified>
</cp:coreProperties>
</file>